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Лист1!$A$1:$P$20</definedName>
  </definedNames>
  <calcPr calcId="145621"/>
</workbook>
</file>

<file path=xl/calcChain.xml><?xml version="1.0" encoding="utf-8"?>
<calcChain xmlns="http://schemas.openxmlformats.org/spreadsheetml/2006/main">
  <c r="L16" i="1" l="1"/>
  <c r="L20" i="1"/>
  <c r="L19" i="1"/>
  <c r="L18" i="1"/>
  <c r="L17" i="1"/>
  <c r="L12" i="1"/>
  <c r="L14" i="1"/>
  <c r="L13" i="1"/>
  <c r="L8" i="1"/>
  <c r="L5" i="1"/>
  <c r="L6" i="1"/>
  <c r="L10" i="1"/>
  <c r="L4" i="1"/>
  <c r="L7" i="1"/>
  <c r="L9" i="1"/>
  <c r="L11" i="1"/>
  <c r="L15" i="1"/>
  <c r="L3" i="1"/>
</calcChain>
</file>

<file path=xl/sharedStrings.xml><?xml version="1.0" encoding="utf-8"?>
<sst xmlns="http://schemas.openxmlformats.org/spreadsheetml/2006/main" count="40" uniqueCount="33">
  <si>
    <t>Муниципальный район/городской округ</t>
  </si>
  <si>
    <t>Бокситогорский МР ЛО</t>
  </si>
  <si>
    <t>Волосовский МР ЛО</t>
  </si>
  <si>
    <t>Волховский МР ЛО</t>
  </si>
  <si>
    <t>Всеволожский РЛО</t>
  </si>
  <si>
    <t>Выборгский Р ЛО</t>
  </si>
  <si>
    <t>Гатчинский МР ЛО</t>
  </si>
  <si>
    <t>Кингисеппский МР ЛО</t>
  </si>
  <si>
    <t>Киришский МР ЛО</t>
  </si>
  <si>
    <t>Кировский МР ЛО</t>
  </si>
  <si>
    <t>Лодейнопольский МР ЛО</t>
  </si>
  <si>
    <t>Ломоносовский МР ЛО</t>
  </si>
  <si>
    <t>Лужский МР ЛО</t>
  </si>
  <si>
    <t>Подпорожский МР ЛО</t>
  </si>
  <si>
    <t>Приозерский МР ЛО</t>
  </si>
  <si>
    <t>Сланцевский МР ЛО</t>
  </si>
  <si>
    <t>Сосновоборский ГО ЛО</t>
  </si>
  <si>
    <t>Тихвинский МР ЛО</t>
  </si>
  <si>
    <t>Тосненский Р ЛО</t>
  </si>
  <si>
    <t>Доля открытых систем теплоснабжения</t>
  </si>
  <si>
    <t>Удельный расход ТЭР</t>
  </si>
  <si>
    <t>Динамика удельного расхода</t>
  </si>
  <si>
    <t>Потери тепловой энергии в сетях</t>
  </si>
  <si>
    <t>Оснащенность МКД УУ ТЭ</t>
  </si>
  <si>
    <t>Доля МКД, оборудованных АИТП</t>
  </si>
  <si>
    <t>Доля современных труб</t>
  </si>
  <si>
    <t>Количество аварий на единицу длины</t>
  </si>
  <si>
    <t>Максимальное количество баллов: 10</t>
  </si>
  <si>
    <t>Максимальное количество баллов: 5</t>
  </si>
  <si>
    <t>Баллы, всего</t>
  </si>
  <si>
    <t>Максимальное количество баллов: 75</t>
  </si>
  <si>
    <t xml:space="preserve">Ежегодное обновление схемы теплоснабжения муниципальных образований </t>
  </si>
  <si>
    <t>Место в рейтинге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</si>
</sst>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BreakPreview" zoomScale="60" zoomScaleNormal="100" workbookViewId="0">
      <selection activeCell="N4" sqref="N4"/>
    </sheetView>
  </sheetViews>
  <sheetFormatPr defaultRowHeight="15" x14ac:dyDescent="0.25"/>
  <cols>
    <col min="1" max="12" width="28.85546875" customWidth="1"/>
  </cols>
  <sheetData>
    <row r="1" spans="1:12" ht="190.5" customHeight="1" x14ac:dyDescent="0.25">
      <c r="A1" s="9" t="s">
        <v>0</v>
      </c>
      <c r="B1" s="10" t="s">
        <v>32</v>
      </c>
      <c r="C1" s="4" t="s">
        <v>31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19</v>
      </c>
      <c r="I1" s="4" t="s">
        <v>24</v>
      </c>
      <c r="J1" s="1" t="s">
        <v>25</v>
      </c>
      <c r="K1" s="1" t="s">
        <v>26</v>
      </c>
      <c r="L1" s="1" t="s">
        <v>29</v>
      </c>
    </row>
    <row r="2" spans="1:12" ht="79.5" customHeight="1" x14ac:dyDescent="0.25">
      <c r="A2" s="9"/>
      <c r="B2" s="10"/>
      <c r="C2" s="5" t="s">
        <v>27</v>
      </c>
      <c r="D2" s="5" t="s">
        <v>27</v>
      </c>
      <c r="E2" s="5" t="s">
        <v>27</v>
      </c>
      <c r="F2" s="5" t="s">
        <v>27</v>
      </c>
      <c r="G2" s="5" t="s">
        <v>27</v>
      </c>
      <c r="H2" s="5" t="s">
        <v>28</v>
      </c>
      <c r="I2" s="5" t="s">
        <v>27</v>
      </c>
      <c r="J2" s="2" t="s">
        <v>28</v>
      </c>
      <c r="K2" s="2" t="s">
        <v>28</v>
      </c>
      <c r="L2" s="1" t="s">
        <v>30</v>
      </c>
    </row>
    <row r="3" spans="1:12" ht="71.25" customHeight="1" x14ac:dyDescent="0.25">
      <c r="A3" s="7" t="s">
        <v>18</v>
      </c>
      <c r="B3" s="8">
        <v>1</v>
      </c>
      <c r="C3" s="5">
        <v>2</v>
      </c>
      <c r="D3" s="6">
        <v>9.3000000000000007</v>
      </c>
      <c r="E3" s="6">
        <v>6.3</v>
      </c>
      <c r="F3" s="6">
        <v>8</v>
      </c>
      <c r="G3" s="6">
        <v>4.8</v>
      </c>
      <c r="H3" s="6">
        <v>4.9000000000000004</v>
      </c>
      <c r="I3" s="6">
        <v>1.8</v>
      </c>
      <c r="J3" s="3">
        <v>5</v>
      </c>
      <c r="K3" s="3">
        <v>2.2000000000000002</v>
      </c>
      <c r="L3" s="3">
        <f>SUM(C3:K3)</f>
        <v>44.300000000000004</v>
      </c>
    </row>
    <row r="4" spans="1:12" ht="71.25" customHeight="1" x14ac:dyDescent="0.25">
      <c r="A4" s="7" t="s">
        <v>12</v>
      </c>
      <c r="B4" s="8">
        <v>2</v>
      </c>
      <c r="C4" s="5">
        <v>6.6</v>
      </c>
      <c r="D4" s="6">
        <v>7.8</v>
      </c>
      <c r="E4" s="6">
        <v>6.5</v>
      </c>
      <c r="F4" s="6">
        <v>4.5</v>
      </c>
      <c r="G4" s="6">
        <v>5.0999999999999996</v>
      </c>
      <c r="H4" s="6">
        <v>5</v>
      </c>
      <c r="I4" s="6">
        <v>0.2</v>
      </c>
      <c r="J4" s="3">
        <v>3.4</v>
      </c>
      <c r="K4" s="3">
        <v>0</v>
      </c>
      <c r="L4" s="3">
        <f t="shared" ref="L4:L16" si="0">SUM(C4:K4)</f>
        <v>39.1</v>
      </c>
    </row>
    <row r="5" spans="1:12" ht="71.25" customHeight="1" x14ac:dyDescent="0.25">
      <c r="A5" s="7" t="s">
        <v>10</v>
      </c>
      <c r="B5" s="8">
        <v>3</v>
      </c>
      <c r="C5" s="5">
        <v>10</v>
      </c>
      <c r="D5" s="6">
        <v>4.2</v>
      </c>
      <c r="E5" s="6">
        <v>5.5</v>
      </c>
      <c r="F5" s="6">
        <v>4.5</v>
      </c>
      <c r="G5" s="6">
        <v>5.7</v>
      </c>
      <c r="H5" s="6">
        <v>5</v>
      </c>
      <c r="I5" s="6">
        <v>0</v>
      </c>
      <c r="J5" s="3">
        <v>0.2</v>
      </c>
      <c r="K5" s="3">
        <v>0</v>
      </c>
      <c r="L5" s="3">
        <f t="shared" ref="L5" si="1">SUM(C5:K5)</f>
        <v>35.1</v>
      </c>
    </row>
    <row r="6" spans="1:12" ht="71.25" customHeight="1" x14ac:dyDescent="0.25">
      <c r="A6" s="7" t="s">
        <v>14</v>
      </c>
      <c r="B6" s="8">
        <v>4</v>
      </c>
      <c r="C6" s="5">
        <v>3.8</v>
      </c>
      <c r="D6" s="6">
        <v>6</v>
      </c>
      <c r="E6" s="6">
        <v>6.5</v>
      </c>
      <c r="F6" s="6">
        <v>5.9</v>
      </c>
      <c r="G6" s="6">
        <v>5.6</v>
      </c>
      <c r="H6" s="6">
        <v>3.9</v>
      </c>
      <c r="I6" s="6">
        <v>0.1</v>
      </c>
      <c r="J6" s="3">
        <v>0.6</v>
      </c>
      <c r="K6" s="3">
        <v>1.7</v>
      </c>
      <c r="L6" s="3">
        <f t="shared" ref="L6" si="2">SUM(C6:K6)</f>
        <v>34.100000000000009</v>
      </c>
    </row>
    <row r="7" spans="1:12" ht="71.25" customHeight="1" x14ac:dyDescent="0.25">
      <c r="A7" s="7" t="s">
        <v>17</v>
      </c>
      <c r="B7" s="8">
        <v>5</v>
      </c>
      <c r="C7" s="5">
        <v>3.4</v>
      </c>
      <c r="D7" s="6">
        <v>6.5</v>
      </c>
      <c r="E7" s="6">
        <v>6.9</v>
      </c>
      <c r="F7" s="6">
        <v>2.6</v>
      </c>
      <c r="G7" s="6">
        <v>8.8000000000000007</v>
      </c>
      <c r="H7" s="6">
        <v>5</v>
      </c>
      <c r="I7" s="6">
        <v>0.6</v>
      </c>
      <c r="J7" s="3">
        <v>0</v>
      </c>
      <c r="K7" s="3">
        <v>0.2</v>
      </c>
      <c r="L7" s="3">
        <f t="shared" si="0"/>
        <v>34.000000000000007</v>
      </c>
    </row>
    <row r="8" spans="1:12" ht="71.25" customHeight="1" x14ac:dyDescent="0.25">
      <c r="A8" s="7" t="s">
        <v>3</v>
      </c>
      <c r="B8" s="8">
        <v>6</v>
      </c>
      <c r="C8" s="5">
        <v>10</v>
      </c>
      <c r="D8" s="6">
        <v>4.5</v>
      </c>
      <c r="E8" s="6">
        <v>6</v>
      </c>
      <c r="F8" s="6">
        <v>3.9</v>
      </c>
      <c r="G8" s="6">
        <v>3.5</v>
      </c>
      <c r="H8" s="6">
        <v>1.2</v>
      </c>
      <c r="I8" s="6">
        <v>0</v>
      </c>
      <c r="J8" s="3">
        <v>0</v>
      </c>
      <c r="K8" s="3">
        <v>3.1</v>
      </c>
      <c r="L8" s="3">
        <f t="shared" ref="L8" si="3">SUM(C8:K8)</f>
        <v>32.199999999999996</v>
      </c>
    </row>
    <row r="9" spans="1:12" ht="71.25" customHeight="1" x14ac:dyDescent="0.25">
      <c r="A9" s="7" t="s">
        <v>15</v>
      </c>
      <c r="B9" s="8">
        <v>7</v>
      </c>
      <c r="C9" s="5">
        <v>0.6</v>
      </c>
      <c r="D9" s="6">
        <v>6.4</v>
      </c>
      <c r="E9" s="6">
        <v>6.4</v>
      </c>
      <c r="F9" s="6">
        <v>5.3</v>
      </c>
      <c r="G9" s="6">
        <v>2.2000000000000002</v>
      </c>
      <c r="H9" s="6">
        <v>5</v>
      </c>
      <c r="I9" s="6">
        <v>0</v>
      </c>
      <c r="J9" s="3">
        <v>2.5</v>
      </c>
      <c r="K9" s="3">
        <v>1.2</v>
      </c>
      <c r="L9" s="3">
        <f t="shared" si="0"/>
        <v>29.599999999999998</v>
      </c>
    </row>
    <row r="10" spans="1:12" ht="71.25" customHeight="1" x14ac:dyDescent="0.25">
      <c r="A10" s="7" t="s">
        <v>6</v>
      </c>
      <c r="B10" s="8">
        <v>8</v>
      </c>
      <c r="C10" s="5">
        <v>9.4</v>
      </c>
      <c r="D10" s="6">
        <v>4.4000000000000004</v>
      </c>
      <c r="E10" s="6">
        <v>7.3</v>
      </c>
      <c r="F10" s="6">
        <v>4</v>
      </c>
      <c r="G10" s="6">
        <v>2.9</v>
      </c>
      <c r="H10" s="6">
        <v>0.2</v>
      </c>
      <c r="I10" s="6">
        <v>0.1</v>
      </c>
      <c r="J10" s="3">
        <v>0</v>
      </c>
      <c r="K10" s="3">
        <v>0.2</v>
      </c>
      <c r="L10" s="3">
        <f t="shared" ref="L10" si="4">SUM(C10:K10)</f>
        <v>28.5</v>
      </c>
    </row>
    <row r="11" spans="1:12" ht="71.25" customHeight="1" x14ac:dyDescent="0.25">
      <c r="A11" s="7" t="s">
        <v>13</v>
      </c>
      <c r="B11" s="8">
        <v>9</v>
      </c>
      <c r="C11" s="5">
        <v>2</v>
      </c>
      <c r="D11" s="6">
        <v>7</v>
      </c>
      <c r="E11" s="6">
        <v>6.7</v>
      </c>
      <c r="F11" s="6">
        <v>2.9</v>
      </c>
      <c r="G11" s="6">
        <v>3.5</v>
      </c>
      <c r="H11" s="6">
        <v>5</v>
      </c>
      <c r="I11" s="6">
        <v>0</v>
      </c>
      <c r="J11" s="3">
        <v>0.3</v>
      </c>
      <c r="K11" s="3">
        <v>0.8</v>
      </c>
      <c r="L11" s="3">
        <f t="shared" si="0"/>
        <v>28.2</v>
      </c>
    </row>
    <row r="12" spans="1:12" ht="71.25" customHeight="1" x14ac:dyDescent="0.25">
      <c r="A12" s="7" t="s">
        <v>4</v>
      </c>
      <c r="B12" s="8">
        <v>10</v>
      </c>
      <c r="C12" s="5">
        <v>4.7</v>
      </c>
      <c r="D12" s="6">
        <v>5.2</v>
      </c>
      <c r="E12" s="6">
        <v>5.7</v>
      </c>
      <c r="F12" s="6">
        <v>5.3</v>
      </c>
      <c r="G12" s="6">
        <v>2.9</v>
      </c>
      <c r="H12" s="6">
        <v>3.5</v>
      </c>
      <c r="I12" s="6">
        <v>0.1</v>
      </c>
      <c r="J12" s="3">
        <v>0.1</v>
      </c>
      <c r="K12" s="3">
        <v>0.6</v>
      </c>
      <c r="L12" s="3">
        <f t="shared" ref="L12" si="5">SUM(C12:K12)</f>
        <v>28.100000000000005</v>
      </c>
    </row>
    <row r="13" spans="1:12" ht="71.25" customHeight="1" x14ac:dyDescent="0.25">
      <c r="A13" s="7" t="s">
        <v>2</v>
      </c>
      <c r="B13" s="8">
        <v>11</v>
      </c>
      <c r="C13" s="5">
        <v>3.4</v>
      </c>
      <c r="D13" s="6">
        <v>5.6</v>
      </c>
      <c r="E13" s="6">
        <v>6.3</v>
      </c>
      <c r="F13" s="6">
        <v>6.2</v>
      </c>
      <c r="G13" s="6">
        <v>1.5</v>
      </c>
      <c r="H13" s="6">
        <v>4.8</v>
      </c>
      <c r="I13" s="6">
        <v>0</v>
      </c>
      <c r="J13" s="3">
        <v>0.1</v>
      </c>
      <c r="K13" s="3">
        <v>0.1</v>
      </c>
      <c r="L13" s="3">
        <f t="shared" ref="L13:L14" si="6">SUM(C13:K13)</f>
        <v>28.000000000000004</v>
      </c>
    </row>
    <row r="14" spans="1:12" ht="71.25" customHeight="1" x14ac:dyDescent="0.25">
      <c r="A14" s="7" t="s">
        <v>5</v>
      </c>
      <c r="B14" s="8">
        <v>12</v>
      </c>
      <c r="C14" s="5">
        <v>3.8</v>
      </c>
      <c r="D14" s="6">
        <v>4.9000000000000004</v>
      </c>
      <c r="E14" s="6">
        <v>6.7</v>
      </c>
      <c r="F14" s="6">
        <v>4.4000000000000004</v>
      </c>
      <c r="G14" s="6">
        <v>2.6</v>
      </c>
      <c r="H14" s="6">
        <v>3.8</v>
      </c>
      <c r="I14" s="6">
        <v>0</v>
      </c>
      <c r="J14" s="3">
        <v>0</v>
      </c>
      <c r="K14" s="3">
        <v>1.5</v>
      </c>
      <c r="L14" s="3">
        <f t="shared" si="6"/>
        <v>27.7</v>
      </c>
    </row>
    <row r="15" spans="1:12" ht="71.25" customHeight="1" x14ac:dyDescent="0.25">
      <c r="A15" s="7" t="s">
        <v>8</v>
      </c>
      <c r="B15" s="8">
        <v>13</v>
      </c>
      <c r="C15" s="5">
        <v>1.2</v>
      </c>
      <c r="D15" s="6">
        <v>5</v>
      </c>
      <c r="E15" s="6">
        <v>6.8</v>
      </c>
      <c r="F15" s="6">
        <v>5.6</v>
      </c>
      <c r="G15" s="6">
        <v>6</v>
      </c>
      <c r="H15" s="6">
        <v>0.3</v>
      </c>
      <c r="I15" s="6">
        <v>0.5</v>
      </c>
      <c r="J15" s="3">
        <v>0</v>
      </c>
      <c r="K15" s="3">
        <v>1.5</v>
      </c>
      <c r="L15" s="3">
        <f t="shared" si="0"/>
        <v>26.900000000000002</v>
      </c>
    </row>
    <row r="16" spans="1:12" ht="71.25" customHeight="1" x14ac:dyDescent="0.25">
      <c r="A16" s="7" t="s">
        <v>16</v>
      </c>
      <c r="B16" s="8">
        <v>14</v>
      </c>
      <c r="C16" s="5">
        <v>0</v>
      </c>
      <c r="D16" s="6">
        <v>8.3000000000000007</v>
      </c>
      <c r="E16" s="6">
        <v>7.9</v>
      </c>
      <c r="F16" s="6">
        <v>4.0999999999999996</v>
      </c>
      <c r="G16" s="6">
        <v>1.3</v>
      </c>
      <c r="H16" s="6">
        <v>0</v>
      </c>
      <c r="I16" s="6">
        <v>0</v>
      </c>
      <c r="J16" s="3">
        <v>0.1</v>
      </c>
      <c r="K16" s="3">
        <v>2</v>
      </c>
      <c r="L16" s="3">
        <f t="shared" si="0"/>
        <v>23.700000000000006</v>
      </c>
    </row>
    <row r="17" spans="1:12" ht="71.25" customHeight="1" x14ac:dyDescent="0.25">
      <c r="A17" s="7" t="s">
        <v>9</v>
      </c>
      <c r="B17" s="8">
        <v>15</v>
      </c>
      <c r="C17" s="5">
        <v>1</v>
      </c>
      <c r="D17" s="6">
        <v>3.8</v>
      </c>
      <c r="E17" s="6">
        <v>5.8</v>
      </c>
      <c r="F17" s="6">
        <v>4.5999999999999996</v>
      </c>
      <c r="G17" s="6">
        <v>5.3</v>
      </c>
      <c r="H17" s="6">
        <v>3.1</v>
      </c>
      <c r="I17" s="6">
        <v>0</v>
      </c>
      <c r="J17" s="3">
        <v>0.1</v>
      </c>
      <c r="K17" s="3">
        <v>0.5</v>
      </c>
      <c r="L17" s="3">
        <f t="shared" ref="L17:L20" si="7">SUM(C17:K17)</f>
        <v>24.200000000000003</v>
      </c>
    </row>
    <row r="18" spans="1:12" ht="71.25" customHeight="1" x14ac:dyDescent="0.25">
      <c r="A18" s="7" t="s">
        <v>11</v>
      </c>
      <c r="B18" s="8">
        <v>16</v>
      </c>
      <c r="C18" s="5">
        <v>0.8</v>
      </c>
      <c r="D18" s="6">
        <v>5.4</v>
      </c>
      <c r="E18" s="6">
        <v>6.3</v>
      </c>
      <c r="F18" s="6">
        <v>4.0999999999999996</v>
      </c>
      <c r="G18" s="6">
        <v>2.7</v>
      </c>
      <c r="H18" s="6">
        <v>2.6</v>
      </c>
      <c r="I18" s="6">
        <v>0.1</v>
      </c>
      <c r="J18" s="3">
        <v>0</v>
      </c>
      <c r="K18" s="3">
        <v>0.2</v>
      </c>
      <c r="L18" s="3">
        <f t="shared" si="7"/>
        <v>22.200000000000003</v>
      </c>
    </row>
    <row r="19" spans="1:12" ht="71.25" customHeight="1" x14ac:dyDescent="0.25">
      <c r="A19" s="7" t="s">
        <v>7</v>
      </c>
      <c r="B19" s="8">
        <v>17</v>
      </c>
      <c r="C19" s="5">
        <v>1.4</v>
      </c>
      <c r="D19" s="6">
        <v>4.5999999999999996</v>
      </c>
      <c r="E19" s="6">
        <v>6.8</v>
      </c>
      <c r="F19" s="6">
        <v>5.5</v>
      </c>
      <c r="G19" s="6">
        <v>1.2</v>
      </c>
      <c r="H19" s="6">
        <v>1.6</v>
      </c>
      <c r="I19" s="6">
        <v>0</v>
      </c>
      <c r="J19" s="3">
        <v>0.1</v>
      </c>
      <c r="K19" s="3">
        <v>0.6</v>
      </c>
      <c r="L19" s="3">
        <f t="shared" si="7"/>
        <v>21.800000000000004</v>
      </c>
    </row>
    <row r="20" spans="1:12" ht="71.25" customHeight="1" x14ac:dyDescent="0.25">
      <c r="A20" s="7" t="s">
        <v>1</v>
      </c>
      <c r="B20" s="8">
        <v>18</v>
      </c>
      <c r="C20" s="5">
        <v>0</v>
      </c>
      <c r="D20" s="6">
        <v>3.6</v>
      </c>
      <c r="E20" s="6">
        <v>5.6</v>
      </c>
      <c r="F20" s="6">
        <v>4</v>
      </c>
      <c r="G20" s="6">
        <v>6.4</v>
      </c>
      <c r="H20" s="6">
        <v>0.4</v>
      </c>
      <c r="I20" s="6">
        <v>0</v>
      </c>
      <c r="J20" s="3">
        <v>0</v>
      </c>
      <c r="K20" s="3">
        <v>0.1</v>
      </c>
      <c r="L20" s="3">
        <f t="shared" si="7"/>
        <v>20.100000000000001</v>
      </c>
    </row>
  </sheetData>
  <mergeCells count="2">
    <mergeCell ref="A1:A2"/>
    <mergeCell ref="B1:B2"/>
  </mergeCells>
  <pageMargins left="0" right="0" top="0" bottom="0" header="0" footer="0"/>
  <pageSetup paperSize="9" scale="37" orientation="landscape" r:id="rId1"/>
  <colBreaks count="1" manualBreakCount="1">
    <brk id="12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Карцев С.Ю.</dc:creator>
  <cp:lastModifiedBy>Карцев С.Ю.</cp:lastModifiedBy>
  <cp:lastPrinted>2018-10-09T07:33:23Z</cp:lastPrinted>
  <dcterms:created xsi:type="dcterms:W3CDTF">2018-10-08T09:01:24Z</dcterms:created>
  <dcterms:modified xsi:type="dcterms:W3CDTF">2018-11-20T08:08:46Z</dcterms:modified>
</cp:coreProperties>
</file>